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0" yWindow="0" windowWidth="20490" windowHeight="7665" activeTab="2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F21" i="4" s="1"/>
  <c r="H21" i="4" s="1"/>
  <c r="D20" i="4"/>
  <c r="F20" i="4" s="1"/>
  <c r="H20" i="4" s="1"/>
  <c r="F19" i="4"/>
  <c r="H19" i="4" s="1"/>
  <c r="D19" i="4"/>
  <c r="D18" i="4"/>
  <c r="F18" i="4" s="1"/>
  <c r="H18" i="4" s="1"/>
  <c r="D17" i="4"/>
  <c r="F17" i="4" s="1"/>
  <c r="H17" i="4" s="1"/>
  <c r="D11" i="4"/>
  <c r="F11" i="4" s="1"/>
  <c r="H11" i="4" s="1"/>
  <c r="D10" i="4"/>
  <c r="F10" i="4" s="1"/>
  <c r="H10" i="4" s="1"/>
  <c r="F9" i="4"/>
  <c r="H9" i="4" s="1"/>
  <c r="D9" i="4"/>
  <c r="D8" i="4"/>
  <c r="F8" i="4" s="1"/>
  <c r="H8" i="4" s="1"/>
  <c r="D7" i="4"/>
  <c r="F7" i="4" s="1"/>
  <c r="H7" i="4" s="1"/>
  <c r="H12" i="4" l="1"/>
  <c r="H22" i="4"/>
  <c r="H19" i="5"/>
  <c r="F19" i="5"/>
  <c r="D19" i="5"/>
  <c r="H21" i="3"/>
  <c r="F20" i="3"/>
  <c r="H20" i="3" s="1"/>
  <c r="D20" i="3"/>
  <c r="D19" i="3"/>
  <c r="F19" i="3" s="1"/>
  <c r="H19" i="3" s="1"/>
  <c r="D18" i="3"/>
  <c r="F18" i="3" s="1"/>
  <c r="H18" i="3" s="1"/>
  <c r="D17" i="3"/>
  <c r="F17" i="3" s="1"/>
  <c r="H17" i="3" s="1"/>
  <c r="F16" i="3"/>
  <c r="H16" i="3" s="1"/>
  <c r="D16" i="3"/>
  <c r="D15" i="3"/>
  <c r="F15" i="3" s="1"/>
  <c r="H15" i="3" s="1"/>
  <c r="D14" i="3"/>
  <c r="F14" i="3" s="1"/>
  <c r="H14" i="3" s="1"/>
  <c r="D13" i="3"/>
  <c r="F13" i="3" s="1"/>
  <c r="H13" i="3" s="1"/>
  <c r="F12" i="3"/>
  <c r="H12" i="3" s="1"/>
  <c r="D12" i="3"/>
  <c r="D11" i="3"/>
  <c r="F11" i="3" s="1"/>
  <c r="H11" i="3" s="1"/>
  <c r="D10" i="3"/>
  <c r="F10" i="3" s="1"/>
  <c r="H10" i="3" s="1"/>
  <c r="D9" i="3"/>
  <c r="F9" i="3" s="1"/>
  <c r="H9" i="3" s="1"/>
  <c r="F8" i="3"/>
  <c r="H8" i="3" s="1"/>
  <c r="D8" i="3"/>
  <c r="D7" i="3"/>
  <c r="F7" i="3" s="1"/>
  <c r="H7" i="3" s="1"/>
  <c r="D6" i="3"/>
  <c r="F6" i="3" s="1"/>
  <c r="H6" i="3" s="1"/>
  <c r="H22" i="3" s="1"/>
  <c r="H18" i="2"/>
  <c r="D18" i="2"/>
  <c r="F18" i="2"/>
  <c r="D17" i="5" l="1"/>
  <c r="F17" i="5" s="1"/>
  <c r="H17" i="5" s="1"/>
  <c r="D16" i="5"/>
  <c r="F16" i="5" s="1"/>
  <c r="H16" i="5" s="1"/>
  <c r="H20" i="5" l="1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18" i="5"/>
  <c r="F18" i="5" s="1"/>
  <c r="H18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9" i="2"/>
  <c r="F19" i="2" s="1"/>
  <c r="H19" i="2" s="1"/>
  <c r="D20" i="2"/>
  <c r="F20" i="2" s="1"/>
  <c r="H20" i="2" s="1"/>
  <c r="F11" i="1"/>
  <c r="H11" i="1" s="1"/>
  <c r="D11" i="1"/>
  <c r="D14" i="1"/>
  <c r="F14" i="1" s="1"/>
  <c r="H14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1" i="2" l="1"/>
  <c r="D8" i="2"/>
  <c r="F8" i="2" s="1"/>
  <c r="H8" i="2" s="1"/>
  <c r="D7" i="2"/>
  <c r="F7" i="2" s="1"/>
  <c r="H7" i="2" s="1"/>
  <c r="D6" i="2"/>
  <c r="F6" i="2" s="1"/>
  <c r="H6" i="2" s="1"/>
  <c r="H22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1" i="5" l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<sst xmlns="http://schemas.openxmlformats.org/spreadsheetml/2006/main" count="164" uniqueCount="63">
  <si>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</si>
  <si>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</si>
  <si>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</si>
  <si>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</si>
  <si>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</si>
  <si>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</si>
  <si>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</si>
  <si>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</si>
  <si>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</si>
  <si>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</si>
  <si>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</si>
  <si>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</si>
  <si>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</si>
  <si>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</si>
  <si>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</si>
  <si>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</si>
  <si>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</si>
  <si>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</si>
  <si>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</si>
  <si>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</si>
  <si>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</si>
  <si>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</si>
  <si>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</si>
  <si>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</si>
  <si>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</si>
  <si>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бутерброд масло/сыр 1/15/22</t>
  </si>
  <si>
    <t>сыр</t>
  </si>
  <si>
    <t>масло сливоч.</t>
  </si>
  <si>
    <t>ИТОГО</t>
  </si>
  <si>
    <t>картофель</t>
  </si>
  <si>
    <t>рис</t>
  </si>
  <si>
    <t>масло растит</t>
  </si>
  <si>
    <t>морковь</t>
  </si>
  <si>
    <t>лук</t>
  </si>
  <si>
    <t>мука</t>
  </si>
  <si>
    <t>томат пюре</t>
  </si>
  <si>
    <t>масло сливоч</t>
  </si>
  <si>
    <t>петрушка</t>
  </si>
  <si>
    <t>укроп</t>
  </si>
  <si>
    <t>6 день</t>
  </si>
  <si>
    <t>каша  молочная геркулесовая 1/205</t>
  </si>
  <si>
    <t>какао напиток с молоком 1/200</t>
  </si>
  <si>
    <t>геркулес</t>
  </si>
  <si>
    <t>какао порошок</t>
  </si>
  <si>
    <t>молоко цельное</t>
  </si>
  <si>
    <t>гречка отварная / соус/шницель 150/60/100</t>
  </si>
  <si>
    <t>гречка</t>
  </si>
  <si>
    <t>шницель</t>
  </si>
  <si>
    <t>лимон</t>
  </si>
  <si>
    <t>помидор свеж</t>
  </si>
  <si>
    <t>помидор свежий 1/50</t>
  </si>
  <si>
    <t>суп картофельный с крупой (рис) с рыбными консервами 1/250</t>
  </si>
  <si>
    <t>чай с сахаром   1/200</t>
  </si>
  <si>
    <t>рыбные консервы</t>
  </si>
  <si>
    <t>масло</t>
  </si>
  <si>
    <t>бутерброд масло, сыр 1/15/22</t>
  </si>
  <si>
    <t>\</t>
  </si>
  <si>
    <t>вафли</t>
  </si>
  <si>
    <t>вафли 1/40</t>
  </si>
  <si>
    <t>бутерброд сыр1/16</t>
  </si>
  <si>
    <t>вафли 1/50</t>
  </si>
  <si>
    <t>бутерброд сыр1/22</t>
  </si>
  <si>
    <t>чай с сахаром с лимоном 1/208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</si>
</sst>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A13" sqref="A13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39</v>
      </c>
    </row>
    <row r="6" spans="1:8" x14ac:dyDescent="0.25">
      <c r="A6" s="25" t="s">
        <v>1</v>
      </c>
      <c r="B6" s="25" t="s">
        <v>2</v>
      </c>
      <c r="C6" s="25" t="s">
        <v>3</v>
      </c>
      <c r="D6" s="25" t="s">
        <v>11</v>
      </c>
      <c r="E6" s="25" t="s">
        <v>4</v>
      </c>
      <c r="F6" s="25" t="s">
        <v>12</v>
      </c>
      <c r="G6" s="25" t="s">
        <v>3</v>
      </c>
      <c r="H6" s="25" t="s">
        <v>13</v>
      </c>
    </row>
    <row r="7" spans="1:8" ht="15.75" x14ac:dyDescent="0.25">
      <c r="A7" s="3" t="s">
        <v>42</v>
      </c>
      <c r="B7" s="4">
        <v>0.03</v>
      </c>
      <c r="C7" s="4">
        <v>1</v>
      </c>
      <c r="D7" s="4">
        <f>B7*C7</f>
        <v>0.03</v>
      </c>
      <c r="E7" s="4">
        <v>40</v>
      </c>
      <c r="F7" s="4">
        <f>D7*E7</f>
        <v>1.2</v>
      </c>
      <c r="G7" s="4">
        <v>1</v>
      </c>
      <c r="H7" s="4">
        <f>F7/G7</f>
        <v>1.2</v>
      </c>
    </row>
    <row r="8" spans="1:8" ht="15.75" x14ac:dyDescent="0.25">
      <c r="A8" s="26" t="s">
        <v>24</v>
      </c>
      <c r="B8" s="4">
        <v>0.1067</v>
      </c>
      <c r="C8" s="4">
        <v>1</v>
      </c>
      <c r="D8" s="4">
        <f t="shared" ref="D8:D11" si="0">B8*C8</f>
        <v>0.1067</v>
      </c>
      <c r="E8" s="4">
        <v>70</v>
      </c>
      <c r="F8" s="4">
        <f t="shared" ref="F8:F11" si="1">D8*E8</f>
        <v>7.4690000000000003</v>
      </c>
      <c r="G8" s="4">
        <v>1</v>
      </c>
      <c r="H8" s="4">
        <f t="shared" ref="H8:H11" si="2">F8/G8</f>
        <v>7.4690000000000003</v>
      </c>
    </row>
    <row r="9" spans="1:8" ht="15.75" x14ac:dyDescent="0.25">
      <c r="A9" s="26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26" t="s">
        <v>21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26" t="s">
        <v>0</v>
      </c>
      <c r="B11" s="4">
        <v>1E-3</v>
      </c>
      <c r="C11" s="4">
        <v>1</v>
      </c>
      <c r="D11" s="4">
        <f t="shared" si="0"/>
        <v>1E-3</v>
      </c>
      <c r="E11" s="4">
        <v>18</v>
      </c>
      <c r="F11" s="4">
        <f t="shared" si="1"/>
        <v>1.8000000000000002E-2</v>
      </c>
      <c r="G11" s="4">
        <v>1</v>
      </c>
      <c r="H11" s="4">
        <f t="shared" si="2"/>
        <v>1.8000000000000002E-2</v>
      </c>
    </row>
    <row r="12" spans="1:8" ht="15.75" x14ac:dyDescent="0.25">
      <c r="A12" s="22" t="s">
        <v>43</v>
      </c>
      <c r="B12" s="4">
        <v>4.0000000000000001E-3</v>
      </c>
      <c r="C12" s="4">
        <v>1</v>
      </c>
      <c r="D12" s="4">
        <f t="shared" ref="D12:D16" si="3">B12*C12</f>
        <v>4.0000000000000001E-3</v>
      </c>
      <c r="E12" s="4">
        <v>440</v>
      </c>
      <c r="F12" s="4">
        <f t="shared" ref="F12:F16" si="4">D12*E12</f>
        <v>1.76</v>
      </c>
      <c r="G12" s="4">
        <v>1</v>
      </c>
      <c r="H12" s="4">
        <f t="shared" ref="H12:H17" si="5">F12/G12</f>
        <v>1.76</v>
      </c>
    </row>
    <row r="13" spans="1:8" ht="15.75" x14ac:dyDescent="0.25">
      <c r="A13" s="22" t="s">
        <v>5</v>
      </c>
      <c r="B13" s="4">
        <v>0.02</v>
      </c>
      <c r="C13" s="4">
        <v>1</v>
      </c>
      <c r="D13" s="4">
        <f t="shared" si="3"/>
        <v>0.02</v>
      </c>
      <c r="E13" s="4">
        <v>65</v>
      </c>
      <c r="F13" s="4">
        <f t="shared" si="4"/>
        <v>1.3</v>
      </c>
      <c r="G13" s="4">
        <v>1</v>
      </c>
      <c r="H13" s="4">
        <f t="shared" si="5"/>
        <v>1.3</v>
      </c>
    </row>
    <row r="14" spans="1:8" ht="15.75" x14ac:dyDescent="0.25">
      <c r="A14" s="22" t="s">
        <v>44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27" t="s">
        <v>21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27" t="s">
        <v>26</v>
      </c>
      <c r="B16" s="4">
        <v>2.1999999999999999E-2</v>
      </c>
      <c r="C16" s="4">
        <v>1</v>
      </c>
      <c r="D16" s="4">
        <f t="shared" si="3"/>
        <v>2.1999999999999999E-2</v>
      </c>
      <c r="E16" s="4">
        <v>497</v>
      </c>
      <c r="F16" s="4">
        <f t="shared" si="4"/>
        <v>10.933999999999999</v>
      </c>
      <c r="G16" s="4">
        <v>1</v>
      </c>
      <c r="H16" s="4">
        <f t="shared" si="5"/>
        <v>10.933999999999999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4</v>
      </c>
      <c r="G17" s="4">
        <v>1</v>
      </c>
      <c r="H17" s="5">
        <f t="shared" si="5"/>
        <v>4</v>
      </c>
    </row>
    <row r="18" spans="1:8" ht="18.75" x14ac:dyDescent="0.3">
      <c r="A18" s="2"/>
      <c r="B18" s="4"/>
      <c r="C18" s="4"/>
      <c r="D18" s="4"/>
      <c r="E18" s="4"/>
      <c r="F18" s="4"/>
      <c r="G18" s="4"/>
      <c r="H18" s="5">
        <f>SUM(H7:H17)</f>
        <v>44.405999999999999</v>
      </c>
    </row>
    <row r="19" spans="1:8" ht="18.75" x14ac:dyDescent="0.3">
      <c r="A19" s="20" t="s">
        <v>40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41</v>
      </c>
      <c r="B20" s="20"/>
      <c r="C20" s="20"/>
      <c r="D20" s="2"/>
      <c r="E20" s="2"/>
      <c r="F20" s="2"/>
      <c r="G20" s="2"/>
      <c r="H20" s="16"/>
    </row>
    <row r="21" spans="1:8" ht="18.75" x14ac:dyDescent="0.3">
      <c r="A21" s="20" t="s">
        <v>25</v>
      </c>
      <c r="B21" s="20"/>
      <c r="C21" s="20"/>
      <c r="D21" s="1"/>
      <c r="G21" s="2"/>
      <c r="H21" s="16"/>
    </row>
    <row r="22" spans="1:8" ht="18.75" x14ac:dyDescent="0.3">
      <c r="A22" s="20" t="s">
        <v>8</v>
      </c>
      <c r="B22" s="20"/>
      <c r="C22" s="20"/>
      <c r="D22" s="1"/>
      <c r="H22" s="2"/>
    </row>
    <row r="23" spans="1:8" ht="15.75" x14ac:dyDescent="0.25">
      <c r="A23" s="20"/>
      <c r="B23" s="20"/>
      <c r="C23" s="20"/>
      <c r="D23" s="1"/>
    </row>
    <row r="24" spans="1:8" ht="15.75" x14ac:dyDescent="0.25">
      <c r="A24" s="19"/>
      <c r="B24" s="19"/>
      <c r="C24" s="19"/>
      <c r="D24" s="1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9" workbookViewId="0">
      <selection activeCell="A27" sqref="A27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39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0" t="s">
        <v>46</v>
      </c>
      <c r="B6" s="5">
        <v>6.9000000000000006E-2</v>
      </c>
      <c r="C6" s="5">
        <v>1</v>
      </c>
      <c r="D6" s="5">
        <f>B6*C6</f>
        <v>6.9000000000000006E-2</v>
      </c>
      <c r="E6" s="5">
        <v>75</v>
      </c>
      <c r="F6" s="5">
        <f>D6*E6</f>
        <v>5.1750000000000007</v>
      </c>
      <c r="G6" s="5">
        <v>1</v>
      </c>
      <c r="H6" s="5">
        <f>F6/G6</f>
        <v>5.1750000000000007</v>
      </c>
    </row>
    <row r="7" spans="1:8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</row>
    <row r="8" spans="1:8" ht="15.75" x14ac:dyDescent="0.25">
      <c r="A8" s="20" t="s">
        <v>27</v>
      </c>
      <c r="B8" s="5">
        <v>5.0000000000000001E-3</v>
      </c>
      <c r="C8" s="5">
        <v>1</v>
      </c>
      <c r="D8" s="5">
        <f t="shared" si="0"/>
        <v>5.0000000000000001E-3</v>
      </c>
      <c r="E8" s="5">
        <v>520</v>
      </c>
      <c r="F8" s="5">
        <f t="shared" si="1"/>
        <v>2.6</v>
      </c>
      <c r="G8" s="5">
        <v>1</v>
      </c>
      <c r="H8" s="5">
        <f t="shared" si="2"/>
        <v>2.6</v>
      </c>
    </row>
    <row r="9" spans="1:8" ht="15.75" x14ac:dyDescent="0.25">
      <c r="A9" s="21" t="s">
        <v>31</v>
      </c>
      <c r="B9" s="5">
        <v>5.0000000000000001E-3</v>
      </c>
      <c r="C9" s="5">
        <v>1</v>
      </c>
      <c r="D9" s="5">
        <f t="shared" si="0"/>
        <v>5.0000000000000001E-3</v>
      </c>
      <c r="E9" s="5">
        <v>105</v>
      </c>
      <c r="F9" s="5">
        <f t="shared" si="1"/>
        <v>0.52500000000000002</v>
      </c>
      <c r="G9" s="5">
        <v>1</v>
      </c>
      <c r="H9" s="5">
        <f t="shared" si="2"/>
        <v>0.52500000000000002</v>
      </c>
    </row>
    <row r="10" spans="1:8" ht="15.75" x14ac:dyDescent="0.25">
      <c r="A10" s="21" t="s">
        <v>32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21" t="s">
        <v>33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8" ht="15.75" x14ac:dyDescent="0.25">
      <c r="A12" s="21" t="s">
        <v>35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8" ht="15.75" x14ac:dyDescent="0.25">
      <c r="A13" s="21" t="s">
        <v>34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</row>
    <row r="14" spans="1:8" ht="15.75" x14ac:dyDescent="0.25">
      <c r="A14" s="21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</row>
    <row r="15" spans="1:8" ht="15.75" x14ac:dyDescent="0.25">
      <c r="A15" s="21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</row>
    <row r="16" spans="1:8" ht="15.75" x14ac:dyDescent="0.25">
      <c r="A16" s="22" t="s">
        <v>23</v>
      </c>
      <c r="B16" s="5">
        <v>1E-3</v>
      </c>
      <c r="C16" s="5">
        <v>1</v>
      </c>
      <c r="D16" s="5">
        <f t="shared" si="0"/>
        <v>1E-3</v>
      </c>
      <c r="E16" s="5">
        <v>450</v>
      </c>
      <c r="F16" s="5">
        <f t="shared" si="1"/>
        <v>0.45</v>
      </c>
      <c r="G16" s="5">
        <v>1</v>
      </c>
      <c r="H16" s="5">
        <f t="shared" si="2"/>
        <v>0.45</v>
      </c>
    </row>
    <row r="17" spans="1:8" ht="15.75" x14ac:dyDescent="0.25">
      <c r="A17" s="22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</row>
    <row r="18" spans="1:8" ht="15.75" x14ac:dyDescent="0.25">
      <c r="A18" s="22" t="s">
        <v>48</v>
      </c>
      <c r="B18" s="5">
        <v>8.0000000000000002E-3</v>
      </c>
      <c r="C18" s="5">
        <v>1</v>
      </c>
      <c r="D18" s="5">
        <f t="shared" si="0"/>
        <v>8.0000000000000002E-3</v>
      </c>
      <c r="E18" s="5">
        <v>220</v>
      </c>
      <c r="F18" s="5">
        <f t="shared" si="1"/>
        <v>1.76</v>
      </c>
      <c r="G18" s="5">
        <v>1</v>
      </c>
      <c r="H18" s="5">
        <f t="shared" si="2"/>
        <v>1.76</v>
      </c>
    </row>
    <row r="19" spans="1:8" ht="15.75" x14ac:dyDescent="0.25">
      <c r="A19" s="23" t="s">
        <v>47</v>
      </c>
      <c r="B19" s="5">
        <v>0.1</v>
      </c>
      <c r="C19" s="5">
        <v>1</v>
      </c>
      <c r="D19" s="5">
        <f t="shared" si="0"/>
        <v>0.1</v>
      </c>
      <c r="E19" s="5">
        <v>290</v>
      </c>
      <c r="F19" s="5">
        <f t="shared" si="1"/>
        <v>29</v>
      </c>
      <c r="G19" s="5">
        <v>1</v>
      </c>
      <c r="H19" s="5">
        <f t="shared" si="2"/>
        <v>29</v>
      </c>
    </row>
    <row r="20" spans="1:8" ht="15.75" x14ac:dyDescent="0.25">
      <c r="A20" s="24" t="s">
        <v>49</v>
      </c>
      <c r="B20" s="5">
        <v>0.05</v>
      </c>
      <c r="C20" s="5">
        <v>1</v>
      </c>
      <c r="D20" s="5">
        <f t="shared" si="0"/>
        <v>0.05</v>
      </c>
      <c r="E20" s="5">
        <v>220</v>
      </c>
      <c r="F20" s="5">
        <f t="shared" si="1"/>
        <v>11</v>
      </c>
      <c r="G20" s="5">
        <v>1</v>
      </c>
      <c r="H20" s="5">
        <f t="shared" si="2"/>
        <v>11</v>
      </c>
    </row>
    <row r="21" spans="1:8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</row>
    <row r="22" spans="1:8" ht="15.75" x14ac:dyDescent="0.25">
      <c r="A22" s="5"/>
      <c r="B22" s="5"/>
      <c r="C22" s="5"/>
      <c r="D22" s="5"/>
      <c r="E22" s="5"/>
      <c r="F22" s="5"/>
      <c r="G22" s="5" t="s">
        <v>28</v>
      </c>
      <c r="H22" s="5">
        <f>SUM(H6:H21)</f>
        <v>54.901499999999999</v>
      </c>
    </row>
    <row r="23" spans="1:8" ht="15.75" x14ac:dyDescent="0.25">
      <c r="A23" s="5"/>
      <c r="B23" s="15"/>
      <c r="C23" s="5"/>
      <c r="D23" s="15"/>
      <c r="E23" s="15"/>
      <c r="F23" s="15"/>
      <c r="G23" s="5"/>
      <c r="H23" s="15"/>
    </row>
    <row r="24" spans="1:8" ht="15.75" x14ac:dyDescent="0.25">
      <c r="A24" s="15"/>
      <c r="B24" s="15"/>
      <c r="C24" s="5"/>
      <c r="D24" s="15"/>
      <c r="E24" s="15"/>
      <c r="F24" s="15"/>
      <c r="G24" s="5"/>
      <c r="H24" s="15"/>
    </row>
    <row r="25" spans="1:8" ht="15.75" x14ac:dyDescent="0.25">
      <c r="A25" s="20" t="s">
        <v>45</v>
      </c>
      <c r="B25" s="20"/>
      <c r="C25" s="20"/>
      <c r="D25" s="15"/>
      <c r="E25" s="15"/>
      <c r="F25" s="15"/>
      <c r="G25" s="5"/>
      <c r="H25" s="15"/>
    </row>
    <row r="26" spans="1:8" ht="15.75" x14ac:dyDescent="0.25">
      <c r="A26" s="20" t="s">
        <v>50</v>
      </c>
      <c r="B26" s="20"/>
      <c r="C26" s="20"/>
      <c r="D26" s="15"/>
      <c r="E26" s="15"/>
      <c r="F26" s="15"/>
      <c r="G26" s="5"/>
      <c r="H26" s="15"/>
    </row>
    <row r="27" spans="1:8" ht="15.75" x14ac:dyDescent="0.25">
      <c r="A27" s="20" t="s">
        <v>62</v>
      </c>
      <c r="B27" s="20"/>
      <c r="C27" s="20"/>
      <c r="D27" s="15"/>
      <c r="E27" s="15"/>
      <c r="F27" s="15"/>
      <c r="G27" s="5"/>
      <c r="H27" s="15"/>
    </row>
    <row r="28" spans="1:8" ht="15.75" x14ac:dyDescent="0.25">
      <c r="A28" s="20" t="s">
        <v>8</v>
      </c>
      <c r="B28" s="20"/>
      <c r="C28" s="20"/>
      <c r="D28" s="15"/>
      <c r="E28" s="15"/>
      <c r="F28" s="15"/>
      <c r="G28" s="5"/>
      <c r="H28" s="15"/>
    </row>
    <row r="29" spans="1:8" ht="15.75" x14ac:dyDescent="0.25">
      <c r="A29" s="20"/>
      <c r="B29" s="20"/>
      <c r="C29" s="20"/>
      <c r="D29" s="15"/>
      <c r="E29" s="15"/>
      <c r="F29" s="15"/>
      <c r="G29" s="5"/>
      <c r="H29" s="15"/>
    </row>
    <row r="30" spans="1:8" ht="15.75" x14ac:dyDescent="0.25">
      <c r="A30" s="15"/>
      <c r="B30" s="15"/>
      <c r="C30" s="15"/>
      <c r="D30" s="15"/>
      <c r="E30" s="15"/>
      <c r="F30" s="15"/>
      <c r="G30" s="5"/>
      <c r="H30" s="15"/>
    </row>
    <row r="31" spans="1:8" ht="15.75" x14ac:dyDescent="0.25">
      <c r="A31" s="15"/>
      <c r="B31" s="15"/>
      <c r="C31" s="15"/>
      <c r="D31" s="15"/>
      <c r="E31" s="15"/>
      <c r="F31" s="15"/>
      <c r="G31" s="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0" workbookViewId="0">
      <selection activeCell="A27" sqref="A27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39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46</v>
      </c>
      <c r="B6" s="5">
        <v>6.9000000000000006E-2</v>
      </c>
      <c r="C6" s="5">
        <v>1</v>
      </c>
      <c r="D6" s="5">
        <f>B6*C6</f>
        <v>6.9000000000000006E-2</v>
      </c>
      <c r="E6" s="5">
        <v>75</v>
      </c>
      <c r="F6" s="5">
        <f>D6*E6</f>
        <v>5.1750000000000007</v>
      </c>
      <c r="G6" s="5">
        <v>1</v>
      </c>
      <c r="H6" s="5">
        <f>F6/G6</f>
        <v>5.1750000000000007</v>
      </c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</row>
    <row r="8" spans="1:9" ht="15.75" x14ac:dyDescent="0.25">
      <c r="A8" s="20" t="s">
        <v>27</v>
      </c>
      <c r="B8" s="5">
        <v>5.0000000000000001E-3</v>
      </c>
      <c r="C8" s="5">
        <v>1</v>
      </c>
      <c r="D8" s="5">
        <f t="shared" si="0"/>
        <v>5.0000000000000001E-3</v>
      </c>
      <c r="E8" s="5">
        <v>520</v>
      </c>
      <c r="F8" s="5">
        <f t="shared" si="1"/>
        <v>2.6</v>
      </c>
      <c r="G8" s="5">
        <v>1</v>
      </c>
      <c r="H8" s="5">
        <f t="shared" si="2"/>
        <v>2.6</v>
      </c>
    </row>
    <row r="9" spans="1:9" ht="15.75" x14ac:dyDescent="0.25">
      <c r="A9" s="24" t="s">
        <v>31</v>
      </c>
      <c r="B9" s="5">
        <v>5.0000000000000001E-3</v>
      </c>
      <c r="C9" s="5">
        <v>1</v>
      </c>
      <c r="D9" s="5">
        <f t="shared" si="0"/>
        <v>5.0000000000000001E-3</v>
      </c>
      <c r="E9" s="5">
        <v>105</v>
      </c>
      <c r="F9" s="5">
        <f t="shared" si="1"/>
        <v>0.52500000000000002</v>
      </c>
      <c r="G9" s="5">
        <v>1</v>
      </c>
      <c r="H9" s="5">
        <f t="shared" si="2"/>
        <v>0.52500000000000002</v>
      </c>
    </row>
    <row r="10" spans="1:9" ht="15.75" x14ac:dyDescent="0.25">
      <c r="A10" s="24" t="s">
        <v>32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9" ht="15.75" x14ac:dyDescent="0.25">
      <c r="A11" s="24" t="s">
        <v>33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9" ht="15.75" x14ac:dyDescent="0.25">
      <c r="A12" s="24" t="s">
        <v>35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9" ht="15.75" x14ac:dyDescent="0.25">
      <c r="A13" s="24" t="s">
        <v>34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24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24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22" t="s">
        <v>23</v>
      </c>
      <c r="B16" s="5">
        <v>1E-3</v>
      </c>
      <c r="C16" s="5">
        <v>1</v>
      </c>
      <c r="D16" s="5">
        <f t="shared" si="0"/>
        <v>1E-3</v>
      </c>
      <c r="E16" s="5">
        <v>450</v>
      </c>
      <c r="F16" s="5">
        <f t="shared" si="1"/>
        <v>0.45</v>
      </c>
      <c r="G16" s="5">
        <v>1</v>
      </c>
      <c r="H16" s="5">
        <f t="shared" si="2"/>
        <v>0.45</v>
      </c>
      <c r="I16" s="15"/>
    </row>
    <row r="17" spans="1:12" ht="15.75" x14ac:dyDescent="0.25">
      <c r="A17" s="22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5"/>
    </row>
    <row r="18" spans="1:12" ht="15.75" x14ac:dyDescent="0.25">
      <c r="A18" s="20" t="s">
        <v>48</v>
      </c>
      <c r="B18" s="5">
        <v>8.0000000000000002E-3</v>
      </c>
      <c r="C18" s="5">
        <v>1</v>
      </c>
      <c r="D18" s="5">
        <f t="shared" si="0"/>
        <v>8.0000000000000002E-3</v>
      </c>
      <c r="E18" s="5">
        <v>220</v>
      </c>
      <c r="F18" s="5">
        <f t="shared" si="1"/>
        <v>1.76</v>
      </c>
      <c r="G18" s="5">
        <v>1</v>
      </c>
      <c r="H18" s="5">
        <f t="shared" si="2"/>
        <v>1.76</v>
      </c>
      <c r="I18" s="15"/>
    </row>
    <row r="19" spans="1:12" ht="15.75" x14ac:dyDescent="0.25">
      <c r="A19" s="21" t="s">
        <v>47</v>
      </c>
      <c r="B19" s="5">
        <v>0.1</v>
      </c>
      <c r="C19" s="5">
        <v>1</v>
      </c>
      <c r="D19" s="5">
        <f t="shared" si="0"/>
        <v>0.1</v>
      </c>
      <c r="E19" s="5">
        <v>290</v>
      </c>
      <c r="F19" s="5">
        <f t="shared" si="1"/>
        <v>29</v>
      </c>
      <c r="G19" s="5">
        <v>1</v>
      </c>
      <c r="H19" s="5">
        <f t="shared" si="2"/>
        <v>29</v>
      </c>
      <c r="I19" s="15"/>
    </row>
    <row r="20" spans="1:12" ht="15.75" x14ac:dyDescent="0.25">
      <c r="A20" s="26" t="s">
        <v>49</v>
      </c>
      <c r="B20" s="5">
        <v>0.05</v>
      </c>
      <c r="C20" s="5">
        <v>1</v>
      </c>
      <c r="D20" s="5">
        <f t="shared" si="0"/>
        <v>0.05</v>
      </c>
      <c r="E20" s="5">
        <v>220</v>
      </c>
      <c r="F20" s="5">
        <f t="shared" si="1"/>
        <v>11</v>
      </c>
      <c r="G20" s="5">
        <v>1</v>
      </c>
      <c r="H20" s="5">
        <f t="shared" si="2"/>
        <v>11</v>
      </c>
      <c r="I20" s="15"/>
    </row>
    <row r="21" spans="1:12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  <c r="I21" s="15"/>
    </row>
    <row r="22" spans="1:12" ht="15.75" x14ac:dyDescent="0.25">
      <c r="A22" s="5"/>
      <c r="B22" s="5"/>
      <c r="C22" s="5"/>
      <c r="D22" s="5"/>
      <c r="E22" s="5"/>
      <c r="F22" s="5"/>
      <c r="G22" s="5" t="s">
        <v>28</v>
      </c>
      <c r="H22" s="5">
        <f>SUM(H6:H21)</f>
        <v>54.901499999999999</v>
      </c>
      <c r="I22" s="15"/>
    </row>
    <row r="23" spans="1:12" ht="15.75" x14ac:dyDescent="0.25">
      <c r="A23" s="17"/>
      <c r="B23" s="17"/>
      <c r="C23" s="5"/>
      <c r="D23" s="17"/>
      <c r="E23" s="15"/>
      <c r="F23" s="15"/>
      <c r="G23" s="5"/>
      <c r="H23" s="15"/>
    </row>
    <row r="24" spans="1:12" ht="15.75" x14ac:dyDescent="0.25">
      <c r="A24" s="15"/>
      <c r="B24" s="15"/>
      <c r="C24" s="15"/>
      <c r="D24" s="15"/>
      <c r="E24" s="15"/>
      <c r="F24" s="15"/>
      <c r="G24" s="5"/>
      <c r="H24" s="15"/>
      <c r="L24" t="s">
        <v>56</v>
      </c>
    </row>
    <row r="25" spans="1:12" ht="15.75" x14ac:dyDescent="0.25">
      <c r="A25" s="20" t="s">
        <v>45</v>
      </c>
      <c r="B25" s="20"/>
      <c r="C25" s="20"/>
      <c r="D25" s="15"/>
      <c r="E25" s="15"/>
      <c r="F25" s="15"/>
      <c r="G25" s="5"/>
      <c r="H25" s="15"/>
    </row>
    <row r="26" spans="1:12" ht="15.75" x14ac:dyDescent="0.25">
      <c r="A26" s="20" t="s">
        <v>50</v>
      </c>
      <c r="B26" s="20"/>
      <c r="C26" s="20"/>
      <c r="D26" s="15"/>
      <c r="E26" s="15"/>
      <c r="F26" s="15"/>
      <c r="G26" s="15"/>
      <c r="H26" s="15"/>
    </row>
    <row r="27" spans="1:12" ht="15.75" x14ac:dyDescent="0.25">
      <c r="A27" s="20" t="s">
        <v>62</v>
      </c>
      <c r="B27" s="20"/>
      <c r="C27" s="20"/>
      <c r="D27" s="15"/>
      <c r="E27" s="15"/>
      <c r="F27" s="15"/>
      <c r="G27" s="15"/>
      <c r="H27" s="15"/>
    </row>
    <row r="28" spans="1:12" ht="15.75" x14ac:dyDescent="0.25">
      <c r="A28" s="20" t="s">
        <v>8</v>
      </c>
      <c r="B28" s="20"/>
      <c r="C28" s="20"/>
      <c r="D28" s="15"/>
      <c r="E28" s="15"/>
      <c r="F28" s="15"/>
      <c r="G28" s="15"/>
      <c r="H28" s="15"/>
    </row>
    <row r="29" spans="1:12" ht="15.75" x14ac:dyDescent="0.25">
      <c r="A29" s="20"/>
      <c r="B29" s="20"/>
      <c r="C29" s="20"/>
      <c r="D29" s="15"/>
      <c r="E29" s="15"/>
      <c r="F29" s="15"/>
      <c r="G29" s="15"/>
      <c r="H29" s="15"/>
    </row>
    <row r="30" spans="1:12" ht="15.75" x14ac:dyDescent="0.25">
      <c r="A30" s="20"/>
      <c r="B30" s="20"/>
      <c r="C30" s="20"/>
      <c r="D30" s="15"/>
      <c r="E30" s="15"/>
      <c r="F30" s="15"/>
      <c r="G30" s="15"/>
      <c r="H30" s="15"/>
    </row>
    <row r="31" spans="1:12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O7" sqref="O7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 t="s">
        <v>39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57</v>
      </c>
      <c r="B7" s="4">
        <v>0.04</v>
      </c>
      <c r="C7" s="4">
        <v>1</v>
      </c>
      <c r="D7" s="4">
        <f t="shared" ref="D7:D11" si="0">B7*C7</f>
        <v>0.04</v>
      </c>
      <c r="E7" s="4">
        <v>140</v>
      </c>
      <c r="F7" s="4">
        <f t="shared" ref="F7:F11" si="1">D7*E7</f>
        <v>5.6000000000000005</v>
      </c>
      <c r="G7" s="4">
        <v>1</v>
      </c>
      <c r="H7" s="4">
        <f t="shared" ref="H7:H11" si="2">F7/G7</f>
        <v>5.6000000000000005</v>
      </c>
    </row>
    <row r="8" spans="1:10" ht="15.75" x14ac:dyDescent="0.25">
      <c r="A8" s="4" t="s">
        <v>26</v>
      </c>
      <c r="B8" s="4">
        <v>1.6E-2</v>
      </c>
      <c r="C8" s="4">
        <v>1</v>
      </c>
      <c r="D8" s="4">
        <f t="shared" si="0"/>
        <v>1.6E-2</v>
      </c>
      <c r="E8" s="4">
        <v>497</v>
      </c>
      <c r="F8" s="4">
        <f t="shared" si="1"/>
        <v>7.952</v>
      </c>
      <c r="G8" s="4">
        <v>1</v>
      </c>
      <c r="H8" s="4">
        <f t="shared" si="2"/>
        <v>7.952</v>
      </c>
    </row>
    <row r="9" spans="1:10" ht="15.75" x14ac:dyDescent="0.25">
      <c r="A9" s="4" t="s">
        <v>6</v>
      </c>
      <c r="B9" s="4">
        <v>0.03</v>
      </c>
      <c r="C9" s="4">
        <v>1</v>
      </c>
      <c r="D9" s="4">
        <f t="shared" si="0"/>
        <v>0.03</v>
      </c>
      <c r="E9" s="4">
        <v>32</v>
      </c>
      <c r="F9" s="4">
        <f t="shared" si="1"/>
        <v>0.96</v>
      </c>
      <c r="G9" s="4">
        <v>1</v>
      </c>
      <c r="H9" s="4">
        <f t="shared" si="2"/>
        <v>0.96</v>
      </c>
      <c r="J9" t="s">
        <v>58</v>
      </c>
    </row>
    <row r="10" spans="1:10" ht="15.75" x14ac:dyDescent="0.25">
      <c r="A10" s="4" t="s">
        <v>23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  <c r="J10" t="s">
        <v>59</v>
      </c>
    </row>
    <row r="11" spans="1:10" ht="15.75" x14ac:dyDescent="0.25">
      <c r="A11" s="7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650</v>
      </c>
      <c r="F11" s="4">
        <f t="shared" si="1"/>
        <v>9.75</v>
      </c>
      <c r="G11" s="4">
        <v>1</v>
      </c>
      <c r="H11" s="4">
        <f t="shared" si="2"/>
        <v>9.75</v>
      </c>
      <c r="J11" t="s">
        <v>22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24.712</v>
      </c>
    </row>
    <row r="13" spans="1:10" ht="15.75" x14ac:dyDescent="0.25">
      <c r="A13" s="4"/>
      <c r="B13" s="4"/>
      <c r="C13" s="4"/>
      <c r="D13" s="4"/>
      <c r="E13" s="4"/>
      <c r="F13" s="4"/>
      <c r="G13" s="4"/>
      <c r="H13" s="4"/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5" t="s">
        <v>15</v>
      </c>
      <c r="B15" s="5"/>
      <c r="C15" s="5"/>
      <c r="D15" s="4"/>
      <c r="E15" s="4"/>
      <c r="F15" s="4"/>
      <c r="G15" s="4"/>
      <c r="H15" s="4"/>
    </row>
    <row r="16" spans="1:10" ht="15.75" x14ac:dyDescent="0.25">
      <c r="A16" s="5"/>
      <c r="B16" s="5" t="s">
        <v>2</v>
      </c>
      <c r="C16" s="5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</row>
    <row r="17" spans="1:10" x14ac:dyDescent="0.25">
      <c r="A17" s="15" t="s">
        <v>57</v>
      </c>
      <c r="B17" s="15">
        <v>0.05</v>
      </c>
      <c r="C17" s="15">
        <v>1</v>
      </c>
      <c r="D17">
        <f t="shared" ref="D17:D21" si="3">B17*C17</f>
        <v>0.05</v>
      </c>
      <c r="E17">
        <v>140</v>
      </c>
      <c r="F17">
        <f t="shared" ref="F17:F21" si="4">D17*E17</f>
        <v>7</v>
      </c>
      <c r="G17">
        <v>1</v>
      </c>
      <c r="H17">
        <f t="shared" ref="H17:H21" si="5">F17/G17</f>
        <v>7</v>
      </c>
    </row>
    <row r="18" spans="1:10" x14ac:dyDescent="0.25">
      <c r="A18" t="s">
        <v>26</v>
      </c>
      <c r="B18">
        <v>2.1999999999999999E-2</v>
      </c>
      <c r="C18">
        <v>1</v>
      </c>
      <c r="D18">
        <f t="shared" si="3"/>
        <v>2.1999999999999999E-2</v>
      </c>
      <c r="E18">
        <v>497</v>
      </c>
      <c r="F18">
        <f t="shared" si="4"/>
        <v>10.933999999999999</v>
      </c>
      <c r="G18">
        <v>1</v>
      </c>
      <c r="H18">
        <f t="shared" si="5"/>
        <v>10.933999999999999</v>
      </c>
      <c r="J18" t="s">
        <v>60</v>
      </c>
    </row>
    <row r="19" spans="1:10" x14ac:dyDescent="0.25">
      <c r="A19" t="s">
        <v>6</v>
      </c>
      <c r="B19">
        <v>0.03</v>
      </c>
      <c r="C19">
        <v>1</v>
      </c>
      <c r="D19">
        <f t="shared" si="3"/>
        <v>0.03</v>
      </c>
      <c r="E19">
        <v>32</v>
      </c>
      <c r="F19">
        <f t="shared" si="4"/>
        <v>0.96</v>
      </c>
      <c r="G19">
        <v>1</v>
      </c>
      <c r="H19">
        <f t="shared" si="5"/>
        <v>0.96</v>
      </c>
      <c r="J19" t="s">
        <v>61</v>
      </c>
    </row>
    <row r="20" spans="1:10" x14ac:dyDescent="0.25">
      <c r="A20" t="s">
        <v>23</v>
      </c>
      <c r="B20">
        <v>1E-3</v>
      </c>
      <c r="C20">
        <v>1</v>
      </c>
      <c r="D20">
        <f t="shared" si="3"/>
        <v>1E-3</v>
      </c>
      <c r="E20">
        <v>450</v>
      </c>
      <c r="F20">
        <f t="shared" si="4"/>
        <v>0.45</v>
      </c>
      <c r="G20">
        <v>1</v>
      </c>
      <c r="H20">
        <f t="shared" si="5"/>
        <v>0.45</v>
      </c>
      <c r="J20" t="s">
        <v>22</v>
      </c>
    </row>
    <row r="21" spans="1:10" x14ac:dyDescent="0.25">
      <c r="A21" t="s">
        <v>5</v>
      </c>
      <c r="B21">
        <v>1.4999999999999999E-2</v>
      </c>
      <c r="C21">
        <v>1</v>
      </c>
      <c r="D21">
        <f t="shared" si="3"/>
        <v>1.4999999999999999E-2</v>
      </c>
      <c r="E21">
        <v>650</v>
      </c>
      <c r="F21">
        <f t="shared" si="4"/>
        <v>9.75</v>
      </c>
      <c r="G21">
        <v>1</v>
      </c>
      <c r="H21">
        <f t="shared" si="5"/>
        <v>9.75</v>
      </c>
    </row>
    <row r="22" spans="1:10" x14ac:dyDescent="0.25">
      <c r="H22">
        <f>SUM(H17:H21)</f>
        <v>29.093999999999998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5" sqref="H25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39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1" t="s">
        <v>29</v>
      </c>
      <c r="B6" s="4">
        <v>0.1</v>
      </c>
      <c r="C6" s="4">
        <v>1</v>
      </c>
      <c r="D6" s="4">
        <f>B6*C6</f>
        <v>0.1</v>
      </c>
      <c r="E6" s="4">
        <v>55</v>
      </c>
      <c r="F6" s="4">
        <f>D6*E6</f>
        <v>5.5</v>
      </c>
      <c r="G6" s="4">
        <v>1</v>
      </c>
      <c r="H6" s="4">
        <f>F6/G6</f>
        <v>5.5</v>
      </c>
    </row>
    <row r="7" spans="1:8" ht="15.75" x14ac:dyDescent="0.25">
      <c r="A7" s="21" t="s">
        <v>32</v>
      </c>
      <c r="B7" s="4">
        <v>1.2500000000000001E-2</v>
      </c>
      <c r="C7" s="4">
        <v>1</v>
      </c>
      <c r="D7" s="4">
        <f t="shared" ref="D7" si="0">B7*C7</f>
        <v>1.2500000000000001E-2</v>
      </c>
      <c r="E7" s="4">
        <v>65</v>
      </c>
      <c r="F7" s="4">
        <f t="shared" ref="F7" si="1">D7*E7</f>
        <v>0.8125</v>
      </c>
      <c r="G7" s="4">
        <v>1</v>
      </c>
      <c r="H7" s="4">
        <f t="shared" ref="H7:H9" si="2">F7/G7</f>
        <v>0.8125</v>
      </c>
    </row>
    <row r="8" spans="1:8" ht="15.75" x14ac:dyDescent="0.25">
      <c r="A8" s="21" t="s">
        <v>33</v>
      </c>
      <c r="B8" s="4">
        <v>1.2500000000000001E-2</v>
      </c>
      <c r="C8" s="4">
        <v>1</v>
      </c>
      <c r="D8" s="4">
        <f>B8*C8</f>
        <v>1.2500000000000001E-2</v>
      </c>
      <c r="E8" s="4">
        <v>50</v>
      </c>
      <c r="F8" s="4">
        <f>D8*E8</f>
        <v>0.625</v>
      </c>
      <c r="G8" s="4">
        <v>1</v>
      </c>
      <c r="H8" s="4">
        <f t="shared" si="2"/>
        <v>0.625</v>
      </c>
    </row>
    <row r="9" spans="1:8" ht="15.75" x14ac:dyDescent="0.25">
      <c r="A9" s="21" t="s">
        <v>36</v>
      </c>
      <c r="B9" s="4">
        <v>5.0000000000000001E-3</v>
      </c>
      <c r="C9" s="4">
        <v>1</v>
      </c>
      <c r="D9" s="4">
        <f>B9*C9</f>
        <v>5.0000000000000001E-3</v>
      </c>
      <c r="E9" s="4">
        <v>520</v>
      </c>
      <c r="F9" s="4">
        <f>D9*E9</f>
        <v>2.6</v>
      </c>
      <c r="G9" s="4">
        <v>1</v>
      </c>
      <c r="H9" s="4">
        <f t="shared" si="2"/>
        <v>2.6</v>
      </c>
    </row>
    <row r="10" spans="1:8" ht="15.75" x14ac:dyDescent="0.25">
      <c r="A10" s="21" t="s">
        <v>30</v>
      </c>
      <c r="B10" s="4">
        <v>0.01</v>
      </c>
      <c r="C10" s="4">
        <v>1</v>
      </c>
      <c r="D10" s="4">
        <f t="shared" ref="D10:D19" si="3">B10*C10</f>
        <v>0.01</v>
      </c>
      <c r="E10" s="4">
        <v>65</v>
      </c>
      <c r="F10" s="4">
        <f t="shared" ref="F10:F19" si="4">D10*E10</f>
        <v>0.65</v>
      </c>
      <c r="G10" s="4">
        <v>1</v>
      </c>
      <c r="H10" s="4">
        <f t="shared" ref="H10:H20" si="5">F10/G10</f>
        <v>0.65</v>
      </c>
    </row>
    <row r="11" spans="1:8" ht="15.75" x14ac:dyDescent="0.25">
      <c r="A11" s="21" t="s">
        <v>0</v>
      </c>
      <c r="B11" s="4">
        <v>2E-3</v>
      </c>
      <c r="C11" s="4">
        <v>1</v>
      </c>
      <c r="D11" s="4">
        <f t="shared" si="3"/>
        <v>2E-3</v>
      </c>
      <c r="E11" s="4">
        <v>18</v>
      </c>
      <c r="F11" s="4">
        <f t="shared" si="4"/>
        <v>3.6000000000000004E-2</v>
      </c>
      <c r="G11" s="4">
        <v>1</v>
      </c>
      <c r="H11" s="4">
        <f t="shared" si="5"/>
        <v>3.6000000000000004E-2</v>
      </c>
    </row>
    <row r="12" spans="1:8" ht="15.75" x14ac:dyDescent="0.25">
      <c r="A12" s="21" t="s">
        <v>31</v>
      </c>
      <c r="B12" s="4">
        <v>2.5000000000000001E-3</v>
      </c>
      <c r="C12" s="4">
        <v>1</v>
      </c>
      <c r="D12" s="4">
        <f t="shared" si="3"/>
        <v>2.5000000000000001E-3</v>
      </c>
      <c r="E12" s="4">
        <v>105</v>
      </c>
      <c r="F12" s="4">
        <f t="shared" si="4"/>
        <v>0.26250000000000001</v>
      </c>
      <c r="G12" s="4">
        <v>1</v>
      </c>
      <c r="H12" s="4">
        <f t="shared" si="5"/>
        <v>0.26250000000000001</v>
      </c>
    </row>
    <row r="13" spans="1:8" ht="15.75" x14ac:dyDescent="0.25">
      <c r="A13" s="21" t="s">
        <v>37</v>
      </c>
      <c r="B13" s="4">
        <v>1E-3</v>
      </c>
      <c r="C13" s="4">
        <v>1</v>
      </c>
      <c r="D13" s="4">
        <f t="shared" si="3"/>
        <v>1E-3</v>
      </c>
      <c r="E13" s="4">
        <v>700</v>
      </c>
      <c r="F13" s="4">
        <f t="shared" si="4"/>
        <v>0.70000000000000007</v>
      </c>
      <c r="G13" s="4">
        <v>1</v>
      </c>
      <c r="H13" s="4">
        <f t="shared" si="5"/>
        <v>0.70000000000000007</v>
      </c>
    </row>
    <row r="14" spans="1:8" ht="15.75" x14ac:dyDescent="0.25">
      <c r="A14" s="21" t="s">
        <v>38</v>
      </c>
      <c r="B14" s="4">
        <v>1E-3</v>
      </c>
      <c r="C14" s="4">
        <v>1</v>
      </c>
      <c r="D14" s="4">
        <f t="shared" si="3"/>
        <v>1E-3</v>
      </c>
      <c r="E14" s="4">
        <v>700</v>
      </c>
      <c r="F14" s="4">
        <f t="shared" si="4"/>
        <v>0.70000000000000007</v>
      </c>
      <c r="G14" s="4">
        <v>1</v>
      </c>
      <c r="H14" s="4">
        <f t="shared" si="5"/>
        <v>0.70000000000000007</v>
      </c>
    </row>
    <row r="15" spans="1:8" ht="15.75" x14ac:dyDescent="0.25">
      <c r="A15" s="21" t="s">
        <v>53</v>
      </c>
      <c r="B15" s="4">
        <v>2.5999999999999999E-2</v>
      </c>
      <c r="C15" s="4">
        <v>1</v>
      </c>
      <c r="D15" s="4">
        <f t="shared" si="3"/>
        <v>2.5999999999999999E-2</v>
      </c>
      <c r="E15" s="4">
        <v>380</v>
      </c>
      <c r="F15" s="4">
        <f t="shared" si="4"/>
        <v>9.879999999999999</v>
      </c>
      <c r="G15" s="4">
        <v>1</v>
      </c>
      <c r="H15" s="4">
        <f t="shared" si="5"/>
        <v>9.879999999999999</v>
      </c>
    </row>
    <row r="16" spans="1:8" ht="15.75" x14ac:dyDescent="0.25">
      <c r="A16" s="22" t="s">
        <v>23</v>
      </c>
      <c r="B16" s="4">
        <v>1E-3</v>
      </c>
      <c r="C16" s="4">
        <v>1</v>
      </c>
      <c r="D16" s="4">
        <f t="shared" si="3"/>
        <v>1E-3</v>
      </c>
      <c r="E16" s="4">
        <v>450</v>
      </c>
      <c r="F16" s="4">
        <f t="shared" si="4"/>
        <v>0.45</v>
      </c>
      <c r="G16" s="4">
        <v>1</v>
      </c>
      <c r="H16" s="4">
        <f t="shared" si="5"/>
        <v>0.45</v>
      </c>
    </row>
    <row r="17" spans="1:8" ht="15.75" x14ac:dyDescent="0.25">
      <c r="A17" s="22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24" t="s">
        <v>26</v>
      </c>
      <c r="B18" s="4">
        <v>2.1999999999999999E-2</v>
      </c>
      <c r="C18" s="4">
        <v>1</v>
      </c>
      <c r="D18" s="4">
        <f t="shared" si="3"/>
        <v>2.1999999999999999E-2</v>
      </c>
      <c r="E18" s="4">
        <v>497</v>
      </c>
      <c r="F18" s="4">
        <f t="shared" si="4"/>
        <v>10.933999999999999</v>
      </c>
      <c r="G18" s="4">
        <v>1</v>
      </c>
      <c r="H18" s="4">
        <f t="shared" si="5"/>
        <v>10.933999999999999</v>
      </c>
    </row>
    <row r="19" spans="1:8" ht="15.75" x14ac:dyDescent="0.25">
      <c r="A19" s="24" t="s">
        <v>54</v>
      </c>
      <c r="B19" s="4">
        <v>1.4999999999999999E-2</v>
      </c>
      <c r="C19" s="4">
        <v>1</v>
      </c>
      <c r="D19" s="4">
        <f t="shared" si="3"/>
        <v>1.4999999999999999E-2</v>
      </c>
      <c r="E19" s="4">
        <v>520</v>
      </c>
      <c r="F19" s="4">
        <f t="shared" si="4"/>
        <v>7.8</v>
      </c>
      <c r="G19" s="4">
        <v>1</v>
      </c>
      <c r="H19" s="4">
        <f t="shared" si="5"/>
        <v>7.8</v>
      </c>
    </row>
    <row r="20" spans="1:8" ht="15.75" x14ac:dyDescent="0.25">
      <c r="A20" s="20" t="s">
        <v>6</v>
      </c>
      <c r="B20" s="4"/>
      <c r="C20" s="4"/>
      <c r="D20" s="4"/>
      <c r="E20" s="4"/>
      <c r="F20" s="4">
        <v>3</v>
      </c>
      <c r="G20" s="4">
        <v>1</v>
      </c>
      <c r="H20" s="4">
        <f t="shared" si="5"/>
        <v>3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4">
        <f>SUM(H6:H20)</f>
        <v>44.924999999999997</v>
      </c>
    </row>
    <row r="22" spans="1:8" ht="15.75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15"/>
      <c r="B23" s="15"/>
      <c r="C23" s="15"/>
    </row>
    <row r="24" spans="1:8" ht="15.75" x14ac:dyDescent="0.25">
      <c r="A24" s="20" t="s">
        <v>51</v>
      </c>
      <c r="B24" s="20"/>
      <c r="C24" s="20"/>
      <c r="D24" s="3"/>
    </row>
    <row r="25" spans="1:8" ht="15.75" x14ac:dyDescent="0.25">
      <c r="A25" s="20" t="s">
        <v>55</v>
      </c>
      <c r="B25" s="20"/>
      <c r="C25" s="20"/>
      <c r="D25" s="3"/>
    </row>
    <row r="26" spans="1:8" ht="15.75" x14ac:dyDescent="0.25">
      <c r="A26" s="20" t="s">
        <v>52</v>
      </c>
      <c r="B26" s="20"/>
      <c r="C26" s="20"/>
      <c r="D26" s="3"/>
    </row>
    <row r="27" spans="1:8" ht="15.75" x14ac:dyDescent="0.25">
      <c r="A27" s="20" t="s">
        <v>8</v>
      </c>
      <c r="B27" s="20"/>
      <c r="C27" s="20"/>
      <c r="D27" s="3"/>
    </row>
    <row r="28" spans="1:8" ht="15.75" x14ac:dyDescent="0.25">
      <c r="A28" s="20"/>
      <c r="B28" s="20"/>
      <c r="C28" s="20"/>
      <c r="D28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2020-12-16T23:07:29Z</cp:lastPrinted>
  <dcterms:created xsi:type="dcterms:W3CDTF">2020-12-02T08:36:02Z</dcterms:created>
  <dcterms:modified xsi:type="dcterms:W3CDTF">2021-02-23T12:26:23Z</dcterms:modified>
</cp:coreProperties>
</file>